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3"/>
  </bookViews>
  <sheets>
    <sheet name="CCIS" sheetId="1" r:id="rId1"/>
    <sheet name="CCBS" sheetId="2" r:id="rId2"/>
    <sheet name="CCSCE" sheetId="3" r:id="rId3"/>
    <sheet name="CCCFS" sheetId="4" r:id="rId4"/>
  </sheets>
  <definedNames/>
  <calcPr fullCalcOnLoad="1"/>
</workbook>
</file>

<file path=xl/sharedStrings.xml><?xml version="1.0" encoding="utf-8"?>
<sst xmlns="http://schemas.openxmlformats.org/spreadsheetml/2006/main" count="178" uniqueCount="140">
  <si>
    <t>COCOALAND HOLDINGS BERHAD (Co. No. 516019-H)</t>
  </si>
  <si>
    <t>(Incorporated in Malaysia)</t>
  </si>
  <si>
    <t xml:space="preserve">Financial Year End </t>
  </si>
  <si>
    <t>: 31 December 2004</t>
  </si>
  <si>
    <t>Quarter</t>
  </si>
  <si>
    <t>Quarterly report on results for the 4th quarter ended 31 December 2004. The figures have not been audited.</t>
  </si>
  <si>
    <t>CONDENSED CONSOLIDATED INCOME STATEMENT</t>
  </si>
  <si>
    <t>INDIVIDUAL QUARTER</t>
  </si>
  <si>
    <t>CUMULATIVE QUARTER</t>
  </si>
  <si>
    <t>CURRENT</t>
  </si>
  <si>
    <t>PRECEDING YEAR</t>
  </si>
  <si>
    <t>YEAR</t>
  </si>
  <si>
    <t>QUARTER</t>
  </si>
  <si>
    <t>TO DATE</t>
  </si>
  <si>
    <t>31.12.2004</t>
  </si>
  <si>
    <t>31.12.2003</t>
  </si>
  <si>
    <t>TOTAL</t>
  </si>
  <si>
    <t>RM'000</t>
  </si>
  <si>
    <t>REVENUE</t>
  </si>
  <si>
    <t>COST OF SALES</t>
  </si>
  <si>
    <t>GROSS PROFIT</t>
  </si>
  <si>
    <t>OTHER OPERATING INCOME</t>
  </si>
  <si>
    <t>OPERATING EXPENSES</t>
  </si>
  <si>
    <t>OPERATING PROFIT</t>
  </si>
  <si>
    <t>FINANCE COSTS</t>
  </si>
  <si>
    <t>PROFIT BEFORE TAXATION</t>
  </si>
  <si>
    <t xml:space="preserve">TAXATION </t>
  </si>
  <si>
    <t>NET PROFIT FOR THE PERIOD</t>
  </si>
  <si>
    <t xml:space="preserve">WEIGHTED AVERAGE NUMBER OF ORDINARY </t>
  </si>
  <si>
    <t>SHARES OF RM0.50 IN ISSUE</t>
  </si>
  <si>
    <t>: BASIC EARNINGS PER SHARE (SEN)</t>
  </si>
  <si>
    <t>Notes :</t>
  </si>
  <si>
    <t>The condensed Consolidated Income Statement for the current quarter and cumulative quarter ended</t>
  </si>
  <si>
    <t>31 December 2004 have been prepared on the basis that the acquisition of subsidiary companies namely</t>
  </si>
  <si>
    <t xml:space="preserve">Cocoaland Industry Sdn Bhd ("CISB"), L.B. Food Sdn Bhd ("LBFSB") and B Plus Q Sdn Bhd ("BPQSB") </t>
  </si>
  <si>
    <t>were completed on 8 October 2004.</t>
  </si>
  <si>
    <t xml:space="preserve">There are no comparative results presented as these are the second quarterly results announced by CHB in </t>
  </si>
  <si>
    <t>compliance with the Listing Requirements of Bursa Securities.</t>
  </si>
  <si>
    <t>notes attached to the financial statements.</t>
  </si>
  <si>
    <t>CONDENSED CONSOLIDATED BALANCE SHEET</t>
  </si>
  <si>
    <t>AS AT 31 DECEMBER 2004</t>
  </si>
  <si>
    <t>AS AT END OF</t>
  </si>
  <si>
    <t>AS AT PRECEDING</t>
  </si>
  <si>
    <t>CURRENT QUARTER</t>
  </si>
  <si>
    <t>FINANCIAL YEAR</t>
  </si>
  <si>
    <t>(UNAUDITED)</t>
  </si>
  <si>
    <t>ASSETS EMPLOYED</t>
  </si>
  <si>
    <t>FIXED ASSETS</t>
  </si>
  <si>
    <t>INVESTMENTS</t>
  </si>
  <si>
    <t>CURRENT ASSETS</t>
  </si>
  <si>
    <t>Stock</t>
  </si>
  <si>
    <t>Trade Debtors</t>
  </si>
  <si>
    <t>Tax Recoverable</t>
  </si>
  <si>
    <t>Other Debtors, Deposit &amp; Prepayment</t>
  </si>
  <si>
    <t>Fixed Deposit With Licensed Bank</t>
  </si>
  <si>
    <t>Cash &amp; Bank Balances</t>
  </si>
  <si>
    <t>N.A.</t>
  </si>
  <si>
    <t>LESS : CURRENT LIABILITIES</t>
  </si>
  <si>
    <t>Trade Creditors</t>
  </si>
  <si>
    <t>Other Creditors &amp; Accruals</t>
  </si>
  <si>
    <t>Amount Due To Directors</t>
  </si>
  <si>
    <t>Hire Purchase Creditors</t>
  </si>
  <si>
    <t>Term Loan- Current Portion</t>
  </si>
  <si>
    <t>Bank Overdrafts</t>
  </si>
  <si>
    <t>Taxation</t>
  </si>
  <si>
    <t>NET CURRENT ASSETS</t>
  </si>
  <si>
    <t>PREPARED BY</t>
  </si>
  <si>
    <t>SHARE CAPITAL</t>
  </si>
  <si>
    <t>SHAREHOLDERS' FUND</t>
  </si>
  <si>
    <t>LONG TERM LIABILITIES</t>
  </si>
  <si>
    <t>Note :</t>
  </si>
  <si>
    <t>N.A -</t>
  </si>
  <si>
    <t>Not applicable. Preceding quarter's results is not applicable as this is the second quarterly results announced by CHB</t>
  </si>
  <si>
    <t>Net Tangible Assets (NTA) Per Share (RM)</t>
  </si>
  <si>
    <t xml:space="preserve">   Hire Purchase Creditors</t>
  </si>
  <si>
    <t xml:space="preserve">   Term Loans</t>
  </si>
  <si>
    <t xml:space="preserve">   Deferred Taxation</t>
  </si>
  <si>
    <t>The Condensed Consolidated Balance Sheets should be read in conjunction with the accompanying explanatory notes attached</t>
  </si>
  <si>
    <t>to the financial statements.</t>
  </si>
  <si>
    <t>The Condensed Consolidated Income Statements should be read in conjunction with the accompanying explanatory</t>
  </si>
  <si>
    <t>CONDENSED CONSOLIDATED STATEMENT OF CHANGES IN EQUITY</t>
  </si>
  <si>
    <t>REVALUATION RESERVE</t>
  </si>
  <si>
    <t>MERGER RESERVE</t>
  </si>
  <si>
    <t>RETAINED PROFIT</t>
  </si>
  <si>
    <t>12 months ended 31 December 2004</t>
  </si>
  <si>
    <t>As of 1 January 2004</t>
  </si>
  <si>
    <t>*</t>
  </si>
  <si>
    <t>Cumulative movements during the periods</t>
  </si>
  <si>
    <t>Acquisition of subsidiaries</t>
  </si>
  <si>
    <t>Merger reserve set-off</t>
  </si>
  <si>
    <t>Net profit for the periods</t>
  </si>
  <si>
    <t>Note :-</t>
  </si>
  <si>
    <t>* Represents RM2</t>
  </si>
  <si>
    <t>Preceding quarter's results is not applicable as this is the second quarterly report announced by CHB</t>
  </si>
  <si>
    <t>CONDENSED CONSOLIDATED CASH FLOW STATEMENT</t>
  </si>
  <si>
    <t>FOR THE 12 MONTHS ENDED 31 DECEMBER 2004</t>
  </si>
  <si>
    <t>CUMULATIVE</t>
  </si>
  <si>
    <t>CURRENT YEAR TO DATE</t>
  </si>
  <si>
    <t>CORRESPONDING PERIOD</t>
  </si>
  <si>
    <t>CASH FLOW FROM OPERATING ACTIVITIES</t>
  </si>
  <si>
    <t>Profit Before Taxation</t>
  </si>
  <si>
    <t>Adjustments for:-</t>
  </si>
  <si>
    <t>Allowance for doubtful debts</t>
  </si>
  <si>
    <t>Depreciation of property, plant and equipment</t>
  </si>
  <si>
    <t>Interest expense</t>
  </si>
  <si>
    <t>Interest income</t>
  </si>
  <si>
    <t>Operating profit / (loss) before working capital changes</t>
  </si>
  <si>
    <t>(Increase)/decrease in inventories</t>
  </si>
  <si>
    <t>(Increase)/decrease in receivables</t>
  </si>
  <si>
    <t>Increase/(decrease) in payables</t>
  </si>
  <si>
    <t>Cash generated from/(absorbed by) operations</t>
  </si>
  <si>
    <t>Interest received</t>
  </si>
  <si>
    <t>Interest paid</t>
  </si>
  <si>
    <t>Tax refund/ (paid)</t>
  </si>
  <si>
    <t>NET CASH PROVIDED BY /(USED IN) OPERATING ACTIVITIES</t>
  </si>
  <si>
    <t>Investment in subsidiary companies</t>
  </si>
  <si>
    <t>Purchase of property, plant and equipment</t>
  </si>
  <si>
    <t>Proceeds from disposal of property, plant and equipment</t>
  </si>
  <si>
    <t>NET CASH USED IN INVESTING ACTIVITIES</t>
  </si>
  <si>
    <t>Proceeds from issue of shares</t>
  </si>
  <si>
    <t>Financing from hire-purchase creditors</t>
  </si>
  <si>
    <t>Repayment of hire-purchase creditors</t>
  </si>
  <si>
    <t>Proceeds from term loan</t>
  </si>
  <si>
    <t>Repayment of term loan</t>
  </si>
  <si>
    <t>NET CASH (USED IN) / PROVIDED BY FINANCING ACTIVITIES</t>
  </si>
  <si>
    <t>NET CHANGE IN CASH AND CASH EQUIVALENTS</t>
  </si>
  <si>
    <t>* CASH AND CASH EQUIVALENTS AT BEGINNING OF THE PERIOD</t>
  </si>
  <si>
    <t>* CASH AND CASH EQUIVALENTS AT END OF THE PERIOD</t>
  </si>
  <si>
    <t>* Cash &amp; cash equivalents consists of:</t>
  </si>
  <si>
    <t>Fixed deposit with a licensed bank</t>
  </si>
  <si>
    <t>Cash and bank balances</t>
  </si>
  <si>
    <t>Bank overdraft</t>
  </si>
  <si>
    <t xml:space="preserve">   Issue of shares for the acquisition </t>
  </si>
  <si>
    <t xml:space="preserve">   of subsidiaries</t>
  </si>
  <si>
    <t xml:space="preserve">   Merger reserve arising </t>
  </si>
  <si>
    <t xml:space="preserve">   from the acquisition of subsidiaries</t>
  </si>
  <si>
    <t>RESERVES</t>
  </si>
  <si>
    <t>: Fourth Quarter</t>
  </si>
  <si>
    <t>(These figures have not been audited)</t>
  </si>
  <si>
    <t>As of  31 December 2004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</si>
</sst>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15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0" fontId="0" fillId="0" borderId="0" xfId="0" applyAlignment="1">
      <alignment/>
    </xf>
    <xf numFmtId="171" fontId="0" fillId="0" borderId="0" xfId="15" applyAlignment="1">
      <alignment/>
    </xf>
    <xf numFmtId="173" fontId="0" fillId="0" borderId="1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73" fontId="0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2" fontId="1" fillId="0" borderId="0" xfId="15" applyNumberFormat="1" applyFont="1" applyAlignment="1">
      <alignment/>
    </xf>
    <xf numFmtId="2" fontId="0" fillId="0" borderId="0" xfId="15" applyNumberFormat="1" applyFill="1" applyAlignment="1">
      <alignment/>
    </xf>
    <xf numFmtId="2" fontId="0" fillId="0" borderId="0" xfId="15" applyNumberFormat="1" applyFont="1" applyAlignment="1">
      <alignment/>
    </xf>
    <xf numFmtId="2" fontId="0" fillId="0" borderId="0" xfId="15" applyNumberFormat="1" applyAlignment="1">
      <alignment/>
    </xf>
    <xf numFmtId="2" fontId="2" fillId="0" borderId="0" xfId="15" applyNumberFormat="1" applyFont="1" applyAlignment="1">
      <alignment/>
    </xf>
    <xf numFmtId="2" fontId="2" fillId="0" borderId="0" xfId="15" applyNumberFormat="1" applyFont="1" applyAlignment="1">
      <alignment horizontal="center" vertical="center" wrapText="1"/>
    </xf>
    <xf numFmtId="2" fontId="2" fillId="0" borderId="0" xfId="15" applyNumberFormat="1" applyFont="1" applyFill="1" applyAlignment="1">
      <alignment horizontal="center" vertical="center" wrapText="1"/>
    </xf>
    <xf numFmtId="173" fontId="2" fillId="0" borderId="0" xfId="15" applyNumberFormat="1" applyFont="1" applyAlignment="1">
      <alignment horizontal="center" vertical="center" wrapText="1"/>
    </xf>
    <xf numFmtId="173" fontId="2" fillId="0" borderId="0" xfId="15" applyNumberFormat="1" applyFont="1" applyBorder="1" applyAlignment="1">
      <alignment horizontal="center" vertical="center" wrapText="1"/>
    </xf>
    <xf numFmtId="2" fontId="2" fillId="0" borderId="0" xfId="15" applyNumberFormat="1" applyFont="1" applyFill="1" applyAlignment="1">
      <alignment/>
    </xf>
    <xf numFmtId="173" fontId="0" fillId="0" borderId="0" xfId="15" applyNumberFormat="1" applyBorder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173" fontId="0" fillId="0" borderId="0" xfId="15" applyNumberFormat="1" applyFill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Fill="1" applyBorder="1" applyAlignment="1">
      <alignment horizontal="right"/>
    </xf>
    <xf numFmtId="173" fontId="0" fillId="0" borderId="0" xfId="15" applyNumberFormat="1" applyFill="1" applyBorder="1" applyAlignment="1">
      <alignment/>
    </xf>
    <xf numFmtId="2" fontId="0" fillId="0" borderId="0" xfId="15" applyNumberFormat="1" applyFont="1" applyAlignment="1">
      <alignment/>
    </xf>
    <xf numFmtId="2" fontId="0" fillId="0" borderId="0" xfId="15" applyNumberFormat="1" applyFont="1" applyFill="1" applyAlignment="1">
      <alignment/>
    </xf>
    <xf numFmtId="173" fontId="0" fillId="0" borderId="6" xfId="15" applyNumberFormat="1" applyBorder="1" applyAlignment="1">
      <alignment/>
    </xf>
    <xf numFmtId="173" fontId="0" fillId="0" borderId="6" xfId="15" applyNumberFormat="1" applyFill="1" applyBorder="1" applyAlignment="1">
      <alignment/>
    </xf>
    <xf numFmtId="173" fontId="4" fillId="0" borderId="0" xfId="15" applyNumberFormat="1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1" xfId="15" applyNumberFormat="1" applyBorder="1" applyAlignment="1">
      <alignment horizontal="center"/>
    </xf>
    <xf numFmtId="0" fontId="0" fillId="0" borderId="1" xfId="0" applyBorder="1" applyAlignment="1">
      <alignment/>
    </xf>
    <xf numFmtId="173" fontId="2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3" fontId="0" fillId="0" borderId="7" xfId="15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73" fontId="0" fillId="0" borderId="2" xfId="15" applyNumberFormat="1" applyBorder="1" applyAlignment="1">
      <alignment horizontal="center"/>
    </xf>
    <xf numFmtId="173" fontId="2" fillId="0" borderId="2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20">
      <selection activeCell="D14" sqref="D14"/>
    </sheetView>
  </sheetViews>
  <sheetFormatPr defaultColWidth="9.140625" defaultRowHeight="12.75"/>
  <cols>
    <col min="5" max="5" width="24.57421875" style="0" bestFit="1" customWidth="1"/>
    <col min="7" max="7" width="26.421875" style="0" bestFit="1" customWidth="1"/>
  </cols>
  <sheetData>
    <row r="1" ht="15.75">
      <c r="A1" s="1" t="s">
        <v>0</v>
      </c>
    </row>
    <row r="2" ht="12.75">
      <c r="A2" t="s">
        <v>1</v>
      </c>
    </row>
    <row r="4" spans="1:4" s="2" customFormat="1" ht="12.75">
      <c r="A4" s="2" t="s">
        <v>2</v>
      </c>
      <c r="D4" s="15" t="s">
        <v>3</v>
      </c>
    </row>
    <row r="5" spans="1:4" s="2" customFormat="1" ht="12.75">
      <c r="A5" s="2" t="s">
        <v>4</v>
      </c>
      <c r="D5" s="15" t="s">
        <v>137</v>
      </c>
    </row>
    <row r="6" s="2" customFormat="1" ht="12.75"/>
    <row r="7" s="2" customFormat="1" ht="12.75">
      <c r="A7" s="2" t="s">
        <v>5</v>
      </c>
    </row>
    <row r="8" s="2" customFormat="1" ht="12.75"/>
    <row r="9" s="2" customFormat="1" ht="12.75">
      <c r="A9" s="2" t="s">
        <v>6</v>
      </c>
    </row>
    <row r="10" s="2" customFormat="1" ht="12.75"/>
    <row r="11" spans="5:7" s="3" customFormat="1" ht="12.75">
      <c r="E11" s="3" t="s">
        <v>7</v>
      </c>
      <c r="G11" s="3" t="s">
        <v>8</v>
      </c>
    </row>
    <row r="12" spans="5:7" s="3" customFormat="1" ht="12.75">
      <c r="E12" s="3" t="s">
        <v>9</v>
      </c>
      <c r="G12" s="3" t="s">
        <v>9</v>
      </c>
    </row>
    <row r="13" spans="5:7" s="3" customFormat="1" ht="12.75">
      <c r="E13" s="3" t="s">
        <v>11</v>
      </c>
      <c r="G13" s="3" t="s">
        <v>11</v>
      </c>
    </row>
    <row r="14" spans="5:7" s="3" customFormat="1" ht="12.75">
      <c r="E14" s="3" t="s">
        <v>12</v>
      </c>
      <c r="G14" s="3" t="s">
        <v>13</v>
      </c>
    </row>
    <row r="15" spans="5:7" s="3" customFormat="1" ht="12.75">
      <c r="E15" s="3" t="s">
        <v>14</v>
      </c>
      <c r="G15" s="3" t="s">
        <v>14</v>
      </c>
    </row>
    <row r="16" spans="5:7" s="3" customFormat="1" ht="12.75">
      <c r="E16" s="3" t="s">
        <v>17</v>
      </c>
      <c r="G16" s="3" t="s">
        <v>17</v>
      </c>
    </row>
    <row r="18" spans="1:7" ht="12.75">
      <c r="A18" t="s">
        <v>18</v>
      </c>
      <c r="E18" s="8">
        <v>23835</v>
      </c>
      <c r="G18" s="5">
        <v>89923</v>
      </c>
    </row>
    <row r="19" spans="5:7" ht="12.75">
      <c r="E19" s="8"/>
      <c r="G19" s="5"/>
    </row>
    <row r="20" spans="1:7" ht="12.75">
      <c r="A20" t="s">
        <v>19</v>
      </c>
      <c r="E20" s="11">
        <v>-19807</v>
      </c>
      <c r="G20" s="12">
        <v>-69865</v>
      </c>
    </row>
    <row r="21" spans="5:7" ht="12.75">
      <c r="E21" s="8"/>
      <c r="G21" s="5"/>
    </row>
    <row r="22" spans="1:7" ht="12.75">
      <c r="A22" t="s">
        <v>20</v>
      </c>
      <c r="E22" s="8">
        <v>4028</v>
      </c>
      <c r="G22" s="5">
        <v>20058</v>
      </c>
    </row>
    <row r="23" spans="5:7" ht="12.75">
      <c r="E23" s="8"/>
      <c r="G23" s="5"/>
    </row>
    <row r="24" spans="1:7" ht="12.75">
      <c r="A24" t="s">
        <v>21</v>
      </c>
      <c r="E24" s="8">
        <v>39</v>
      </c>
      <c r="G24" s="5">
        <v>133</v>
      </c>
    </row>
    <row r="25" spans="5:7" ht="12.75">
      <c r="E25" s="8"/>
      <c r="G25" s="5"/>
    </row>
    <row r="26" spans="1:7" ht="12.75">
      <c r="A26" t="s">
        <v>22</v>
      </c>
      <c r="E26" s="11">
        <v>-2119</v>
      </c>
      <c r="G26" s="12">
        <v>-10944</v>
      </c>
    </row>
    <row r="27" spans="5:7" ht="12.75">
      <c r="E27" s="8"/>
      <c r="G27" s="5"/>
    </row>
    <row r="28" spans="1:7" ht="12.75">
      <c r="A28" t="s">
        <v>23</v>
      </c>
      <c r="E28" s="8">
        <v>1948</v>
      </c>
      <c r="G28" s="5">
        <v>9247</v>
      </c>
    </row>
    <row r="29" spans="5:7" ht="12.75">
      <c r="E29" s="8"/>
      <c r="G29" s="5"/>
    </row>
    <row r="30" spans="1:7" ht="12.75">
      <c r="A30" t="s">
        <v>24</v>
      </c>
      <c r="E30" s="11">
        <v>-46</v>
      </c>
      <c r="G30" s="12">
        <v>-155</v>
      </c>
    </row>
    <row r="31" spans="5:7" ht="12.75">
      <c r="E31" s="8"/>
      <c r="G31" s="5"/>
    </row>
    <row r="32" spans="1:7" ht="12.75">
      <c r="A32" t="s">
        <v>25</v>
      </c>
      <c r="E32" s="8">
        <v>1902</v>
      </c>
      <c r="G32" s="5">
        <v>9092</v>
      </c>
    </row>
    <row r="33" spans="5:7" ht="12.75">
      <c r="E33" s="8"/>
      <c r="G33" s="5"/>
    </row>
    <row r="34" spans="1:7" ht="12.75">
      <c r="A34" t="s">
        <v>26</v>
      </c>
      <c r="E34" s="11">
        <v>-9</v>
      </c>
      <c r="G34" s="12">
        <v>-1494</v>
      </c>
    </row>
    <row r="35" spans="5:7" ht="12.75">
      <c r="E35" s="8"/>
      <c r="G35" s="5"/>
    </row>
    <row r="36" spans="1:7" ht="13.5" thickBot="1">
      <c r="A36" t="s">
        <v>27</v>
      </c>
      <c r="E36" s="13">
        <v>1893</v>
      </c>
      <c r="G36" s="14">
        <v>7598</v>
      </c>
    </row>
    <row r="37" ht="13.5" thickTop="1">
      <c r="E37" s="9"/>
    </row>
    <row r="38" ht="12.75">
      <c r="E38" s="9"/>
    </row>
    <row r="39" spans="1:5" ht="12.75">
      <c r="A39" t="s">
        <v>28</v>
      </c>
      <c r="E39" s="9"/>
    </row>
    <row r="40" spans="1:5" ht="12.75">
      <c r="A40" t="s">
        <v>29</v>
      </c>
      <c r="E40" s="9"/>
    </row>
    <row r="41" spans="1:7" ht="12.75">
      <c r="A41" t="s">
        <v>30</v>
      </c>
      <c r="E41" s="10">
        <v>2.36625</v>
      </c>
      <c r="F41" s="4"/>
      <c r="G41" s="4">
        <v>9.4975</v>
      </c>
    </row>
    <row r="44" ht="12.75">
      <c r="A44" t="s">
        <v>31</v>
      </c>
    </row>
    <row r="46" ht="12.75">
      <c r="A46" t="s">
        <v>32</v>
      </c>
    </row>
    <row r="47" ht="12.75">
      <c r="A47" t="s">
        <v>33</v>
      </c>
    </row>
    <row r="48" ht="12.75">
      <c r="A48" t="s">
        <v>34</v>
      </c>
    </row>
    <row r="49" ht="12.75">
      <c r="A49" t="s">
        <v>35</v>
      </c>
    </row>
    <row r="51" ht="12.75">
      <c r="A51" t="s">
        <v>36</v>
      </c>
    </row>
    <row r="52" ht="12.75">
      <c r="A52" t="s">
        <v>37</v>
      </c>
    </row>
    <row r="54" ht="12.75">
      <c r="A54" t="s">
        <v>79</v>
      </c>
    </row>
    <row r="55" ht="12.75">
      <c r="A55" t="s">
        <v>38</v>
      </c>
    </row>
  </sheetData>
  <printOptions/>
  <pageMargins left="0.75" right="0.75" top="1" bottom="1" header="0.5" footer="0.5"/>
  <pageSetup horizontalDpi="300" verticalDpi="300" orientation="portrait" scale="80" r:id="rId1"/>
  <headerFooter alignWithMargins="0">
    <oddFooter>&amp;C1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zoomScale="75" zoomScaleNormal="75" workbookViewId="0" topLeftCell="A1">
      <selection activeCell="E13" sqref="E13"/>
    </sheetView>
  </sheetViews>
  <sheetFormatPr defaultColWidth="9.140625" defaultRowHeight="12.75"/>
  <cols>
    <col min="1" max="1" width="1.8515625" style="0" customWidth="1"/>
    <col min="8" max="8" width="19.57421875" style="5" bestFit="1" customWidth="1"/>
    <col min="10" max="10" width="21.421875" style="7" bestFit="1" customWidth="1"/>
  </cols>
  <sheetData>
    <row r="1" ht="15.75">
      <c r="B1" s="1" t="s">
        <v>0</v>
      </c>
    </row>
    <row r="2" ht="12.75">
      <c r="B2" t="s">
        <v>1</v>
      </c>
    </row>
    <row r="4" spans="2:10" s="2" customFormat="1" ht="12.75">
      <c r="B4" s="2" t="s">
        <v>39</v>
      </c>
      <c r="H4" s="16"/>
      <c r="J4" s="3"/>
    </row>
    <row r="5" spans="2:10" s="2" customFormat="1" ht="12.75">
      <c r="B5" s="2" t="s">
        <v>40</v>
      </c>
      <c r="H5" s="16"/>
      <c r="J5" s="3"/>
    </row>
    <row r="6" spans="2:10" s="2" customFormat="1" ht="12.75">
      <c r="B6" s="2" t="s">
        <v>138</v>
      </c>
      <c r="H6" s="16"/>
      <c r="J6" s="3"/>
    </row>
    <row r="8" spans="8:10" s="3" customFormat="1" ht="12.75">
      <c r="H8" s="17" t="s">
        <v>41</v>
      </c>
      <c r="J8" s="3" t="s">
        <v>42</v>
      </c>
    </row>
    <row r="9" spans="8:10" s="3" customFormat="1" ht="12.75">
      <c r="H9" s="17" t="s">
        <v>43</v>
      </c>
      <c r="J9" s="3" t="s">
        <v>44</v>
      </c>
    </row>
    <row r="10" s="3" customFormat="1" ht="12.75">
      <c r="H10" s="17" t="s">
        <v>45</v>
      </c>
    </row>
    <row r="11" spans="8:10" s="3" customFormat="1" ht="12.75">
      <c r="H11" s="17" t="s">
        <v>14</v>
      </c>
      <c r="J11" s="3" t="s">
        <v>15</v>
      </c>
    </row>
    <row r="12" spans="8:10" s="3" customFormat="1" ht="12.75">
      <c r="H12" s="17" t="s">
        <v>17</v>
      </c>
      <c r="J12" s="3" t="s">
        <v>17</v>
      </c>
    </row>
    <row r="13" ht="12.75">
      <c r="B13" s="18" t="s">
        <v>46</v>
      </c>
    </row>
    <row r="15" spans="2:8" ht="12.75">
      <c r="B15" s="2" t="s">
        <v>47</v>
      </c>
      <c r="H15" s="5">
        <v>42039</v>
      </c>
    </row>
    <row r="17" spans="2:8" ht="12.75">
      <c r="B17" s="2" t="s">
        <v>48</v>
      </c>
      <c r="H17" s="5">
        <v>1</v>
      </c>
    </row>
    <row r="19" ht="12.75">
      <c r="B19" s="2" t="s">
        <v>49</v>
      </c>
    </row>
    <row r="20" spans="2:10" ht="12.75">
      <c r="B20" t="s">
        <v>50</v>
      </c>
      <c r="H20" s="20">
        <v>9415</v>
      </c>
      <c r="J20" s="24"/>
    </row>
    <row r="21" spans="2:10" ht="12.75">
      <c r="B21" t="s">
        <v>51</v>
      </c>
      <c r="H21" s="21">
        <v>15081</v>
      </c>
      <c r="J21" s="25"/>
    </row>
    <row r="22" spans="2:10" ht="12.75">
      <c r="B22" t="s">
        <v>52</v>
      </c>
      <c r="H22" s="21">
        <v>749</v>
      </c>
      <c r="J22" s="25"/>
    </row>
    <row r="23" spans="2:10" ht="12.75">
      <c r="B23" t="s">
        <v>53</v>
      </c>
      <c r="H23" s="21">
        <v>9081</v>
      </c>
      <c r="J23" s="25"/>
    </row>
    <row r="24" spans="2:10" ht="12.75">
      <c r="B24" t="s">
        <v>54</v>
      </c>
      <c r="H24" s="21">
        <v>675</v>
      </c>
      <c r="J24" s="25"/>
    </row>
    <row r="25" spans="2:10" ht="12.75">
      <c r="B25" t="s">
        <v>55</v>
      </c>
      <c r="H25" s="22">
        <v>2627</v>
      </c>
      <c r="J25" s="26"/>
    </row>
    <row r="26" spans="8:10" ht="12.75">
      <c r="H26" s="21"/>
      <c r="J26" s="25"/>
    </row>
    <row r="27" spans="8:10" ht="12.75">
      <c r="H27" s="22">
        <v>37628</v>
      </c>
      <c r="J27" s="26" t="s">
        <v>56</v>
      </c>
    </row>
    <row r="28" spans="8:10" ht="12.75">
      <c r="H28" s="21"/>
      <c r="J28" s="25"/>
    </row>
    <row r="29" spans="2:10" ht="12.75">
      <c r="B29" s="2" t="s">
        <v>57</v>
      </c>
      <c r="H29" s="21"/>
      <c r="J29" s="25"/>
    </row>
    <row r="30" spans="2:10" ht="12.75">
      <c r="B30" t="s">
        <v>58</v>
      </c>
      <c r="H30" s="21">
        <v>8456</v>
      </c>
      <c r="J30" s="25"/>
    </row>
    <row r="31" spans="2:10" ht="12.75">
      <c r="B31" t="s">
        <v>59</v>
      </c>
      <c r="H31" s="21">
        <v>3928</v>
      </c>
      <c r="J31" s="25"/>
    </row>
    <row r="32" spans="2:10" ht="12.75">
      <c r="B32" t="s">
        <v>60</v>
      </c>
      <c r="H32" s="21">
        <v>137</v>
      </c>
      <c r="J32" s="25"/>
    </row>
    <row r="33" spans="2:10" ht="12.75">
      <c r="B33" t="s">
        <v>61</v>
      </c>
      <c r="H33" s="21">
        <v>605</v>
      </c>
      <c r="J33" s="25"/>
    </row>
    <row r="34" spans="2:10" ht="12.75">
      <c r="B34" t="s">
        <v>62</v>
      </c>
      <c r="H34" s="21">
        <v>16</v>
      </c>
      <c r="J34" s="25"/>
    </row>
    <row r="35" spans="2:10" ht="12.75">
      <c r="B35" t="s">
        <v>63</v>
      </c>
      <c r="H35" s="21">
        <v>480</v>
      </c>
      <c r="J35" s="25"/>
    </row>
    <row r="36" spans="2:10" ht="12.75">
      <c r="B36" t="s">
        <v>64</v>
      </c>
      <c r="H36" s="22">
        <v>38</v>
      </c>
      <c r="J36" s="26"/>
    </row>
    <row r="37" spans="8:10" ht="12.75">
      <c r="H37" s="21"/>
      <c r="J37" s="25"/>
    </row>
    <row r="38" spans="8:10" ht="12.75">
      <c r="H38" s="22">
        <v>13660</v>
      </c>
      <c r="J38" s="26" t="s">
        <v>56</v>
      </c>
    </row>
    <row r="40" spans="2:10" ht="12.75">
      <c r="B40" s="2" t="s">
        <v>65</v>
      </c>
      <c r="H40" s="12">
        <v>23968</v>
      </c>
      <c r="J40" s="19"/>
    </row>
    <row r="42" spans="8:10" ht="13.5" thickBot="1">
      <c r="H42" s="14">
        <v>66008</v>
      </c>
      <c r="J42" s="27" t="s">
        <v>56</v>
      </c>
    </row>
    <row r="43" ht="13.5" thickTop="1"/>
    <row r="45" ht="12.75">
      <c r="B45" s="18" t="s">
        <v>66</v>
      </c>
    </row>
    <row r="46" spans="2:8" ht="12.75">
      <c r="B46" s="2" t="s">
        <v>67</v>
      </c>
      <c r="H46" s="5">
        <v>40000</v>
      </c>
    </row>
    <row r="47" spans="2:10" ht="12.75">
      <c r="B47" s="2" t="s">
        <v>136</v>
      </c>
      <c r="H47" s="12">
        <v>19065.372000000003</v>
      </c>
      <c r="J47" s="19"/>
    </row>
    <row r="48" ht="12.75">
      <c r="B48" s="2"/>
    </row>
    <row r="49" spans="2:10" ht="12.75">
      <c r="B49" s="2" t="s">
        <v>68</v>
      </c>
      <c r="H49" s="5">
        <v>59065.372</v>
      </c>
      <c r="J49" s="7" t="s">
        <v>56</v>
      </c>
    </row>
    <row r="50" ht="12.75">
      <c r="B50" s="2"/>
    </row>
    <row r="51" ht="12.75">
      <c r="B51" s="2"/>
    </row>
    <row r="52" ht="12.75">
      <c r="B52" s="2" t="s">
        <v>69</v>
      </c>
    </row>
    <row r="53" spans="2:8" ht="12.75">
      <c r="B53" t="s">
        <v>74</v>
      </c>
      <c r="H53" s="5">
        <v>644</v>
      </c>
    </row>
    <row r="54" spans="2:8" ht="12.75">
      <c r="B54" t="s">
        <v>75</v>
      </c>
      <c r="H54" s="5">
        <v>3724</v>
      </c>
    </row>
    <row r="55" spans="2:10" ht="12.75">
      <c r="B55" t="s">
        <v>76</v>
      </c>
      <c r="H55" s="12">
        <v>2575</v>
      </c>
      <c r="J55" s="19"/>
    </row>
    <row r="57" spans="8:10" ht="13.5" thickBot="1">
      <c r="H57" s="14">
        <v>66008.372</v>
      </c>
      <c r="J57" s="27" t="s">
        <v>56</v>
      </c>
    </row>
    <row r="58" ht="13.5" thickTop="1"/>
    <row r="60" spans="2:10" ht="12.75">
      <c r="B60" t="s">
        <v>73</v>
      </c>
      <c r="H60" s="4">
        <v>0.7383171500000001</v>
      </c>
      <c r="J60" s="7" t="s">
        <v>56</v>
      </c>
    </row>
    <row r="62" spans="2:3" ht="12.75">
      <c r="B62" s="28" t="s">
        <v>70</v>
      </c>
      <c r="C62" s="29"/>
    </row>
    <row r="63" spans="2:3" ht="12.75">
      <c r="B63" s="28" t="s">
        <v>71</v>
      </c>
      <c r="C63" s="28" t="s">
        <v>72</v>
      </c>
    </row>
    <row r="65" ht="12.75">
      <c r="B65" t="s">
        <v>77</v>
      </c>
    </row>
    <row r="66" ht="12.75">
      <c r="B66" t="s">
        <v>78</v>
      </c>
    </row>
  </sheetData>
  <printOptions/>
  <pageMargins left="0.75" right="0.75" top="1" bottom="1" header="0.5" footer="0.5"/>
  <pageSetup horizontalDpi="300" verticalDpi="300" orientation="portrait" paperSize="9" scale="8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21">
      <selection activeCell="B30" sqref="B30"/>
    </sheetView>
  </sheetViews>
  <sheetFormatPr defaultColWidth="9.140625" defaultRowHeight="12.75"/>
  <cols>
    <col min="1" max="1" width="2.57421875" style="5" customWidth="1"/>
    <col min="2" max="2" width="21.421875" style="42" customWidth="1"/>
    <col min="3" max="3" width="8.28125" style="5" customWidth="1"/>
    <col min="4" max="4" width="5.7109375" style="5" bestFit="1" customWidth="1"/>
    <col min="5" max="5" width="10.7109375" style="5" customWidth="1"/>
    <col min="6" max="6" width="1.28515625" style="5" customWidth="1"/>
    <col min="7" max="7" width="14.8515625" style="5" bestFit="1" customWidth="1"/>
    <col min="8" max="8" width="1.28515625" style="5" customWidth="1"/>
    <col min="9" max="9" width="10.7109375" style="5" customWidth="1"/>
    <col min="10" max="10" width="1.1484375" style="5" customWidth="1"/>
    <col min="11" max="11" width="10.7109375" style="5" customWidth="1"/>
    <col min="12" max="12" width="1.57421875" style="23" customWidth="1"/>
    <col min="13" max="13" width="11.00390625" style="5" customWidth="1"/>
    <col min="14" max="16384" width="9.140625" style="5" customWidth="1"/>
  </cols>
  <sheetData>
    <row r="1" spans="1:2" ht="15.75">
      <c r="A1" s="30" t="s">
        <v>0</v>
      </c>
      <c r="B1" s="31"/>
    </row>
    <row r="2" spans="1:2" ht="12.75">
      <c r="A2" s="32" t="s">
        <v>1</v>
      </c>
      <c r="B2" s="31"/>
    </row>
    <row r="3" spans="1:2" ht="12.75">
      <c r="A3" s="32"/>
      <c r="B3" s="31"/>
    </row>
    <row r="4" spans="1:2" ht="12.75">
      <c r="A4" s="33"/>
      <c r="B4" s="31"/>
    </row>
    <row r="5" spans="1:2" ht="12.75">
      <c r="A5" s="34" t="s">
        <v>80</v>
      </c>
      <c r="B5" s="31"/>
    </row>
    <row r="6" spans="1:2" ht="12.75">
      <c r="A6" s="34"/>
      <c r="B6" s="31"/>
    </row>
    <row r="7" spans="1:10" ht="12.75">
      <c r="A7" s="33"/>
      <c r="B7" s="31"/>
      <c r="J7" s="23"/>
    </row>
    <row r="8" spans="1:13" s="37" customFormat="1" ht="54.75" customHeight="1">
      <c r="A8" s="35"/>
      <c r="B8" s="36"/>
      <c r="E8" s="37" t="s">
        <v>67</v>
      </c>
      <c r="G8" s="37" t="s">
        <v>81</v>
      </c>
      <c r="I8" s="37" t="s">
        <v>82</v>
      </c>
      <c r="J8" s="38"/>
      <c r="K8" s="37" t="s">
        <v>83</v>
      </c>
      <c r="L8" s="38"/>
      <c r="M8" s="37" t="s">
        <v>16</v>
      </c>
    </row>
    <row r="9" spans="1:2" ht="12.75">
      <c r="A9" s="39" t="s">
        <v>84</v>
      </c>
      <c r="B9" s="31"/>
    </row>
    <row r="10" spans="1:12" ht="12.75">
      <c r="A10" s="33"/>
      <c r="B10" s="31"/>
      <c r="E10" s="6"/>
      <c r="F10" s="6"/>
      <c r="G10" s="6"/>
      <c r="H10" s="6"/>
      <c r="I10" s="6"/>
      <c r="J10" s="6"/>
      <c r="K10" s="6"/>
      <c r="L10" s="40"/>
    </row>
    <row r="11" spans="1:13" ht="12.75">
      <c r="A11" s="33"/>
      <c r="B11" s="31"/>
      <c r="E11" s="17" t="s">
        <v>17</v>
      </c>
      <c r="F11" s="17"/>
      <c r="G11" s="17" t="s">
        <v>17</v>
      </c>
      <c r="H11" s="17"/>
      <c r="I11" s="17" t="s">
        <v>17</v>
      </c>
      <c r="J11" s="17"/>
      <c r="K11" s="17" t="s">
        <v>17</v>
      </c>
      <c r="L11" s="41"/>
      <c r="M11" s="17" t="s">
        <v>17</v>
      </c>
    </row>
    <row r="12" spans="1:13" ht="12.75">
      <c r="A12" s="33"/>
      <c r="B12" s="31"/>
      <c r="E12" s="17"/>
      <c r="F12" s="17"/>
      <c r="G12" s="17"/>
      <c r="H12" s="17"/>
      <c r="I12" s="17"/>
      <c r="J12" s="17"/>
      <c r="K12" s="17"/>
      <c r="L12" s="41"/>
      <c r="M12" s="17"/>
    </row>
    <row r="13" spans="1:13" ht="12.75">
      <c r="A13" s="34" t="s">
        <v>85</v>
      </c>
      <c r="B13" s="31"/>
      <c r="D13" s="42"/>
      <c r="E13" s="51" t="s">
        <v>86</v>
      </c>
      <c r="G13" s="43">
        <v>0</v>
      </c>
      <c r="I13" s="5">
        <v>0</v>
      </c>
      <c r="K13" s="42">
        <f>-6+45360-3228</f>
        <v>42126</v>
      </c>
      <c r="L13" s="44"/>
      <c r="M13" s="42">
        <f>SUM(E13:K13)</f>
        <v>42126</v>
      </c>
    </row>
    <row r="14" spans="1:13" ht="12.75">
      <c r="A14" s="33"/>
      <c r="B14" s="31"/>
      <c r="K14" s="42"/>
      <c r="L14" s="45"/>
      <c r="M14" s="42"/>
    </row>
    <row r="15" spans="1:13" ht="12.75">
      <c r="A15" s="46" t="s">
        <v>87</v>
      </c>
      <c r="B15" s="31"/>
      <c r="K15" s="42"/>
      <c r="L15" s="45"/>
      <c r="M15" s="42"/>
    </row>
    <row r="16" spans="1:13" ht="12.75">
      <c r="A16" s="33"/>
      <c r="B16" s="31"/>
      <c r="J16" s="42"/>
      <c r="K16" s="42"/>
      <c r="L16" s="45"/>
      <c r="M16" s="42"/>
    </row>
    <row r="17" spans="1:13" ht="12.75">
      <c r="A17" s="33"/>
      <c r="B17" s="47" t="s">
        <v>88</v>
      </c>
      <c r="E17" s="42"/>
      <c r="F17" s="42"/>
      <c r="G17" s="42"/>
      <c r="H17" s="42"/>
      <c r="I17" s="42"/>
      <c r="J17" s="42"/>
      <c r="K17" s="42"/>
      <c r="L17" s="45"/>
      <c r="M17" s="42"/>
    </row>
    <row r="18" spans="1:13" ht="12.75">
      <c r="A18" s="33"/>
      <c r="B18" s="47" t="s">
        <v>132</v>
      </c>
      <c r="E18" s="42"/>
      <c r="F18" s="42"/>
      <c r="G18" s="42"/>
      <c r="H18" s="42"/>
      <c r="I18" s="42"/>
      <c r="J18" s="42"/>
      <c r="K18" s="42"/>
      <c r="L18" s="45"/>
      <c r="M18" s="42"/>
    </row>
    <row r="19" spans="1:13" ht="12.75">
      <c r="A19" s="33"/>
      <c r="B19" s="47" t="s">
        <v>133</v>
      </c>
      <c r="E19" s="42">
        <v>40000</v>
      </c>
      <c r="F19" s="42"/>
      <c r="G19" s="42">
        <v>6341</v>
      </c>
      <c r="H19" s="42"/>
      <c r="I19" s="42">
        <v>0</v>
      </c>
      <c r="J19" s="42"/>
      <c r="K19" s="42">
        <v>0</v>
      </c>
      <c r="L19" s="45"/>
      <c r="M19" s="42">
        <f>SUM(E19:K19)</f>
        <v>46341</v>
      </c>
    </row>
    <row r="20" spans="1:13" ht="12.75">
      <c r="A20" s="33"/>
      <c r="B20" s="47"/>
      <c r="E20" s="42"/>
      <c r="F20" s="42"/>
      <c r="G20" s="42"/>
      <c r="H20" s="42"/>
      <c r="I20" s="42"/>
      <c r="J20" s="42"/>
      <c r="K20" s="42"/>
      <c r="L20" s="45"/>
      <c r="M20" s="42"/>
    </row>
    <row r="21" spans="1:13" ht="12.75">
      <c r="A21" s="33"/>
      <c r="B21" s="47" t="s">
        <v>134</v>
      </c>
      <c r="E21" s="42"/>
      <c r="F21" s="42"/>
      <c r="G21" s="42"/>
      <c r="H21" s="42"/>
      <c r="I21" s="42"/>
      <c r="J21" s="42"/>
      <c r="K21" s="42"/>
      <c r="L21" s="45"/>
      <c r="M21" s="42"/>
    </row>
    <row r="22" spans="1:13" ht="12.75">
      <c r="A22" s="33"/>
      <c r="B22" s="47" t="s">
        <v>135</v>
      </c>
      <c r="E22" s="42">
        <v>0</v>
      </c>
      <c r="F22" s="42"/>
      <c r="G22" s="42">
        <v>0</v>
      </c>
      <c r="H22" s="42"/>
      <c r="I22" s="42">
        <v>-37000</v>
      </c>
      <c r="J22" s="42"/>
      <c r="K22" s="42">
        <v>0</v>
      </c>
      <c r="L22" s="45"/>
      <c r="M22" s="42">
        <f>SUM(E22:K22)</f>
        <v>-37000</v>
      </c>
    </row>
    <row r="23" spans="1:13" ht="12.75">
      <c r="A23" s="33"/>
      <c r="B23" s="47"/>
      <c r="E23" s="42"/>
      <c r="F23" s="42"/>
      <c r="G23" s="42"/>
      <c r="H23" s="42"/>
      <c r="I23" s="42"/>
      <c r="J23" s="42"/>
      <c r="K23" s="42"/>
      <c r="L23" s="45"/>
      <c r="M23" s="42"/>
    </row>
    <row r="24" spans="1:13" ht="12.75">
      <c r="A24" s="33"/>
      <c r="B24" s="47" t="s">
        <v>89</v>
      </c>
      <c r="E24" s="42">
        <v>0</v>
      </c>
      <c r="F24" s="42"/>
      <c r="G24" s="42">
        <v>-6341</v>
      </c>
      <c r="H24" s="42"/>
      <c r="I24" s="42">
        <v>37000</v>
      </c>
      <c r="J24" s="42"/>
      <c r="K24" s="42">
        <v>-30659</v>
      </c>
      <c r="L24" s="45"/>
      <c r="M24" s="42">
        <f>SUM(E24:K24)</f>
        <v>0</v>
      </c>
    </row>
    <row r="25" spans="1:13" ht="12.75">
      <c r="A25" s="33"/>
      <c r="B25" s="31"/>
      <c r="E25" s="42"/>
      <c r="F25" s="42"/>
      <c r="G25" s="42"/>
      <c r="H25" s="42"/>
      <c r="I25" s="42"/>
      <c r="J25" s="42"/>
      <c r="K25" s="42"/>
      <c r="L25" s="45"/>
      <c r="M25" s="42"/>
    </row>
    <row r="26" spans="2:13" ht="12.75">
      <c r="B26" s="47" t="s">
        <v>90</v>
      </c>
      <c r="E26" s="42">
        <v>0</v>
      </c>
      <c r="F26" s="42"/>
      <c r="G26" s="42">
        <v>0</v>
      </c>
      <c r="H26" s="42"/>
      <c r="I26" s="42">
        <v>0</v>
      </c>
      <c r="J26" s="42"/>
      <c r="K26" s="42">
        <v>7598</v>
      </c>
      <c r="L26" s="45"/>
      <c r="M26" s="42">
        <f>SUM(E26:K26)</f>
        <v>7598</v>
      </c>
    </row>
    <row r="27" spans="1:13" ht="12.75">
      <c r="A27" s="33"/>
      <c r="B27" s="31"/>
      <c r="E27" s="42"/>
      <c r="F27" s="42"/>
      <c r="G27" s="42"/>
      <c r="H27" s="42"/>
      <c r="I27" s="42"/>
      <c r="J27" s="42"/>
      <c r="K27" s="42"/>
      <c r="L27" s="45"/>
      <c r="M27" s="42"/>
    </row>
    <row r="28" spans="1:14" ht="13.5" thickBot="1">
      <c r="A28" s="34" t="s">
        <v>139</v>
      </c>
      <c r="B28" s="31"/>
      <c r="E28" s="48">
        <f>SUM(E13:E27)</f>
        <v>40000</v>
      </c>
      <c r="G28" s="48">
        <f>SUM(G13:G27)</f>
        <v>0</v>
      </c>
      <c r="I28" s="48">
        <f>SUM(I13:I27)</f>
        <v>0</v>
      </c>
      <c r="K28" s="49">
        <f>SUM(K13:K27)</f>
        <v>19065</v>
      </c>
      <c r="L28" s="45"/>
      <c r="M28" s="49">
        <f>SUM(E28:K28)</f>
        <v>59065</v>
      </c>
      <c r="N28" s="50"/>
    </row>
    <row r="29" spans="1:13" ht="13.5" thickTop="1">
      <c r="A29" s="33"/>
      <c r="B29" s="31"/>
      <c r="K29" s="42"/>
      <c r="L29" s="45"/>
      <c r="M29" s="42"/>
    </row>
    <row r="30" spans="1:2" ht="12.75">
      <c r="A30" s="33"/>
      <c r="B30" s="31"/>
    </row>
    <row r="31" spans="1:2" ht="12.75">
      <c r="A31" s="33"/>
      <c r="B31" s="31"/>
    </row>
    <row r="32" spans="1:2" ht="12.75">
      <c r="A32" s="46" t="s">
        <v>91</v>
      </c>
      <c r="B32" s="31"/>
    </row>
    <row r="33" spans="1:2" ht="12.75">
      <c r="A33" s="46" t="s">
        <v>92</v>
      </c>
      <c r="B33" s="31"/>
    </row>
    <row r="34" spans="1:2" ht="12.75">
      <c r="A34" s="46"/>
      <c r="B34" s="31"/>
    </row>
    <row r="35" spans="1:2" ht="12.75">
      <c r="A35" s="46" t="s">
        <v>93</v>
      </c>
      <c r="B35" s="31"/>
    </row>
    <row r="36" ht="12.75">
      <c r="A36" s="46"/>
    </row>
  </sheetData>
  <printOptions/>
  <pageMargins left="0.75" right="0.75" top="1" bottom="1" header="0.5" footer="0.5"/>
  <pageSetup horizontalDpi="300" verticalDpi="300" orientation="portrait" paperSize="9" scale="8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D12" sqref="D12"/>
    </sheetView>
  </sheetViews>
  <sheetFormatPr defaultColWidth="9.140625" defaultRowHeight="12.75"/>
  <cols>
    <col min="6" max="6" width="13.28125" style="0" customWidth="1"/>
    <col min="7" max="7" width="17.7109375" style="6" customWidth="1"/>
    <col min="8" max="8" width="7.57421875" style="0" customWidth="1"/>
    <col min="9" max="9" width="19.7109375" style="0" customWidth="1"/>
    <col min="10" max="10" width="3.00390625" style="0" customWidth="1"/>
  </cols>
  <sheetData>
    <row r="1" ht="15.75">
      <c r="A1" s="1" t="s">
        <v>0</v>
      </c>
    </row>
    <row r="2" ht="12.75">
      <c r="A2" t="s">
        <v>1</v>
      </c>
    </row>
    <row r="5" spans="1:7" s="2" customFormat="1" ht="12.75">
      <c r="A5" s="2" t="s">
        <v>94</v>
      </c>
      <c r="G5" s="17"/>
    </row>
    <row r="6" spans="1:7" s="2" customFormat="1" ht="12.75">
      <c r="A6" s="2" t="s">
        <v>95</v>
      </c>
      <c r="G6" s="17"/>
    </row>
    <row r="7" spans="1:7" s="2" customFormat="1" ht="12.75">
      <c r="A7" s="2" t="s">
        <v>138</v>
      </c>
      <c r="G7" s="17"/>
    </row>
    <row r="8" spans="7:9" s="3" customFormat="1" ht="12.75">
      <c r="G8" s="17" t="s">
        <v>96</v>
      </c>
      <c r="I8" s="3" t="s">
        <v>10</v>
      </c>
    </row>
    <row r="9" spans="7:9" s="3" customFormat="1" ht="12.75">
      <c r="G9" s="17" t="s">
        <v>97</v>
      </c>
      <c r="I9" s="3" t="s">
        <v>98</v>
      </c>
    </row>
    <row r="10" s="3" customFormat="1" ht="12.75">
      <c r="G10" s="17" t="s">
        <v>45</v>
      </c>
    </row>
    <row r="11" spans="7:9" s="3" customFormat="1" ht="12.75">
      <c r="G11" s="17" t="s">
        <v>14</v>
      </c>
      <c r="I11" s="3" t="s">
        <v>15</v>
      </c>
    </row>
    <row r="12" spans="7:9" s="3" customFormat="1" ht="12.75">
      <c r="G12" s="17" t="s">
        <v>17</v>
      </c>
      <c r="I12" s="3" t="s">
        <v>17</v>
      </c>
    </row>
    <row r="13" ht="12.75">
      <c r="A13" s="2" t="s">
        <v>99</v>
      </c>
    </row>
    <row r="14" spans="1:7" ht="12.75">
      <c r="A14" t="s">
        <v>100</v>
      </c>
      <c r="G14" s="6">
        <v>9092</v>
      </c>
    </row>
    <row r="16" ht="12.75">
      <c r="A16" t="s">
        <v>101</v>
      </c>
    </row>
    <row r="17" spans="1:7" ht="12.75">
      <c r="A17" t="s">
        <v>102</v>
      </c>
      <c r="G17" s="6">
        <v>912</v>
      </c>
    </row>
    <row r="18" spans="1:7" ht="12.75">
      <c r="A18" t="s">
        <v>103</v>
      </c>
      <c r="G18" s="6">
        <v>4906</v>
      </c>
    </row>
    <row r="19" spans="1:7" ht="12.75">
      <c r="A19" t="s">
        <v>104</v>
      </c>
      <c r="G19" s="6">
        <v>147</v>
      </c>
    </row>
    <row r="20" spans="1:9" ht="12.75">
      <c r="A20" t="s">
        <v>105</v>
      </c>
      <c r="G20" s="52">
        <v>-29</v>
      </c>
      <c r="I20" s="53"/>
    </row>
    <row r="21" spans="1:7" ht="12.75">
      <c r="A21" t="s">
        <v>106</v>
      </c>
      <c r="G21" s="6">
        <v>15028</v>
      </c>
    </row>
    <row r="23" spans="1:7" ht="12.75">
      <c r="A23" t="s">
        <v>107</v>
      </c>
      <c r="G23" s="6">
        <v>-1583</v>
      </c>
    </row>
    <row r="24" spans="1:7" ht="12.75">
      <c r="A24" t="s">
        <v>108</v>
      </c>
      <c r="G24" s="6">
        <v>-7594</v>
      </c>
    </row>
    <row r="25" spans="1:9" ht="12.75">
      <c r="A25" t="s">
        <v>109</v>
      </c>
      <c r="G25" s="52">
        <v>-2177</v>
      </c>
      <c r="I25" s="53"/>
    </row>
    <row r="26" spans="1:7" ht="12.75">
      <c r="A26" t="s">
        <v>110</v>
      </c>
      <c r="G26" s="6">
        <v>3674</v>
      </c>
    </row>
    <row r="28" spans="1:7" ht="12.75">
      <c r="A28" t="s">
        <v>111</v>
      </c>
      <c r="G28" s="6">
        <v>29</v>
      </c>
    </row>
    <row r="29" spans="1:7" ht="12.75">
      <c r="A29" t="s">
        <v>112</v>
      </c>
      <c r="G29" s="6">
        <v>-147</v>
      </c>
    </row>
    <row r="30" spans="1:9" ht="12.75">
      <c r="A30" t="s">
        <v>113</v>
      </c>
      <c r="G30" s="52">
        <v>331</v>
      </c>
      <c r="I30" s="53"/>
    </row>
    <row r="32" spans="1:9" s="2" customFormat="1" ht="12.75">
      <c r="A32" s="2" t="s">
        <v>114</v>
      </c>
      <c r="G32" s="54">
        <v>3887</v>
      </c>
      <c r="I32" s="55" t="s">
        <v>56</v>
      </c>
    </row>
    <row r="35" spans="1:7" ht="12.75">
      <c r="A35" t="s">
        <v>115</v>
      </c>
      <c r="G35" s="6">
        <v>-40000</v>
      </c>
    </row>
    <row r="36" spans="1:7" ht="12.75">
      <c r="A36" t="s">
        <v>116</v>
      </c>
      <c r="G36" s="6">
        <v>-5916</v>
      </c>
    </row>
    <row r="37" spans="1:9" ht="12.75">
      <c r="A37" t="s">
        <v>117</v>
      </c>
      <c r="G37" s="52">
        <v>55</v>
      </c>
      <c r="I37" s="53"/>
    </row>
    <row r="39" spans="1:9" s="2" customFormat="1" ht="12.75">
      <c r="A39" s="2" t="s">
        <v>118</v>
      </c>
      <c r="G39" s="54">
        <v>-45861</v>
      </c>
      <c r="I39" s="55" t="s">
        <v>56</v>
      </c>
    </row>
    <row r="42" spans="1:7" ht="12.75">
      <c r="A42" t="s">
        <v>119</v>
      </c>
      <c r="G42" s="6">
        <v>40000</v>
      </c>
    </row>
    <row r="43" spans="1:7" ht="12.75">
      <c r="A43" t="s">
        <v>120</v>
      </c>
      <c r="G43" s="6">
        <v>1309</v>
      </c>
    </row>
    <row r="44" spans="1:7" ht="12.75">
      <c r="A44" t="s">
        <v>121</v>
      </c>
      <c r="G44" s="6">
        <v>-528</v>
      </c>
    </row>
    <row r="45" spans="1:7" ht="12.75">
      <c r="A45" t="s">
        <v>122</v>
      </c>
      <c r="G45" s="6">
        <v>3745</v>
      </c>
    </row>
    <row r="46" spans="1:7" ht="12.75">
      <c r="A46" t="s">
        <v>123</v>
      </c>
      <c r="G46" s="6">
        <v>-4</v>
      </c>
    </row>
    <row r="47" spans="7:9" ht="12.75">
      <c r="G47" s="56"/>
      <c r="I47" s="58"/>
    </row>
    <row r="48" spans="1:9" s="2" customFormat="1" ht="12.75">
      <c r="A48" s="2" t="s">
        <v>124</v>
      </c>
      <c r="G48" s="54">
        <v>44522</v>
      </c>
      <c r="I48" s="55" t="s">
        <v>56</v>
      </c>
    </row>
    <row r="51" spans="1:7" ht="12.75">
      <c r="A51" t="s">
        <v>125</v>
      </c>
      <c r="G51" s="6">
        <v>2548</v>
      </c>
    </row>
    <row r="53" spans="1:7" ht="12.75">
      <c r="A53" t="s">
        <v>126</v>
      </c>
      <c r="G53" s="6">
        <v>274</v>
      </c>
    </row>
    <row r="54" spans="7:9" ht="12.75">
      <c r="G54" s="56"/>
      <c r="I54" s="57"/>
    </row>
    <row r="55" spans="1:9" s="2" customFormat="1" ht="13.5" thickBot="1">
      <c r="A55" s="2" t="s">
        <v>127</v>
      </c>
      <c r="G55" s="60">
        <v>2822</v>
      </c>
      <c r="I55" s="61" t="s">
        <v>56</v>
      </c>
    </row>
    <row r="56" ht="13.5" thickTop="1">
      <c r="I56" s="7"/>
    </row>
    <row r="57" spans="1:9" ht="12.75">
      <c r="A57" t="s">
        <v>128</v>
      </c>
      <c r="I57" s="7"/>
    </row>
    <row r="58" spans="1:9" ht="12.75">
      <c r="A58" t="s">
        <v>129</v>
      </c>
      <c r="G58" s="6">
        <v>675</v>
      </c>
      <c r="I58" s="7"/>
    </row>
    <row r="59" spans="1:9" ht="12.75">
      <c r="A59" t="s">
        <v>130</v>
      </c>
      <c r="G59" s="6">
        <v>2627</v>
      </c>
      <c r="I59" s="7"/>
    </row>
    <row r="60" spans="1:9" ht="12.75">
      <c r="A60" t="s">
        <v>131</v>
      </c>
      <c r="G60" s="6">
        <v>-480</v>
      </c>
      <c r="I60" s="7"/>
    </row>
    <row r="61" spans="7:9" ht="12.75">
      <c r="G61" s="56"/>
      <c r="I61" s="58"/>
    </row>
    <row r="62" spans="7:9" ht="13.5" thickBot="1">
      <c r="G62" s="59">
        <v>2822</v>
      </c>
      <c r="I62" s="27" t="s">
        <v>56</v>
      </c>
    </row>
    <row r="63" ht="13.5" thickTop="1">
      <c r="I63" s="7"/>
    </row>
    <row r="65" ht="12.75">
      <c r="A65" t="s">
        <v>91</v>
      </c>
    </row>
    <row r="66" spans="1:2" ht="12.75">
      <c r="A66" t="s">
        <v>71</v>
      </c>
      <c r="B66" t="s">
        <v>72</v>
      </c>
    </row>
  </sheetData>
  <printOptions/>
  <pageMargins left="0.75" right="0.75" top="1" bottom="1" header="0.5" footer="0.5"/>
  <pageSetup horizontalDpi="300" verticalDpi="300" orientation="portrait" paperSize="9" scale="8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2005-02-22T09:32:21Z</cp:lastPrinted>
  <dcterms:created xsi:type="dcterms:W3CDTF">2005-02-18T07:50:31Z</dcterms:created>
  <dcterms:modified xsi:type="dcterms:W3CDTF">2005-02-22T09:32:40Z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1848746403</vt:i4>
  </property>
  <property fmtid="{D5CDD505-2E9C-101B-9397-08002B2CF9AE}" pid="3" name="_EmailSubject">
    <vt:lpwstr>Cocoaland - 4th Quarterly Results</vt:lpwstr>
  </property>
  <property fmtid="{D5CDD505-2E9C-101B-9397-08002B2CF9AE}" pid="4" name="_AuthorEmail">
    <vt:lpwstr>taichunwah@cocoaland.com</vt:lpwstr>
  </property>
  <property fmtid="{D5CDD505-2E9C-101B-9397-08002B2CF9AE}" pid="5" name="_AuthorEmailDisplayName">
    <vt:lpwstr>Tai Chun Wah</vt:lpwstr>
  </property>
</Properties>
</file>